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<sst xmlns="http://schemas.openxmlformats.org/spreadsheetml/2006/main" count="35" uniqueCount="27">
  <si>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Industria manufacturera</t>
  </si>
  <si>
    <t>Construcción</t>
  </si>
  <si>
    <t>Comercio al por mayor y al por menor</t>
  </si>
  <si>
    <t>Enseñanza</t>
  </si>
  <si>
    <t>Servicios de organizaciones y órganos extraterritoriales</t>
  </si>
  <si>
    <t>Puestos de trabajo</t>
  </si>
  <si>
    <t>Empresas</t>
  </si>
  <si>
    <r>
      <t>Fuente</t>
    </r>
    <r>
      <rPr>
        <sz val="8"/>
        <rFont val="Arial"/>
        <family val="2"/>
      </rPr>
      <t>: MTySS en base a Sistema Integrado de Jubilaciones y Pensiones (AFIP).</t>
    </r>
  </si>
  <si>
    <t>(sin especificar)</t>
  </si>
  <si>
    <t>Agricultura, ganadería, caza, silvicultura y pesca</t>
  </si>
  <si>
    <t>Suministro de electricidad, gas, vapor y aire acondicionado</t>
  </si>
  <si>
    <t>Servicio de transporte y almacenamiento</t>
  </si>
  <si>
    <t>Servicios de alojamiento y servicios de comida</t>
  </si>
  <si>
    <t>Información y comunicaciones</t>
  </si>
  <si>
    <t>Intermediación financiera y servicios de seguros</t>
  </si>
  <si>
    <t>Servicios inmobiliarios</t>
  </si>
  <si>
    <t>Servicios profesionales, científicos y técnicos</t>
  </si>
  <si>
    <t>Actividades administrativas y servicios de apoyo</t>
  </si>
  <si>
    <t>Salud humana y servicios sociales</t>
  </si>
  <si>
    <t>Servicios artísticos, culturales, deportivos y de esparcimiento</t>
  </si>
  <si>
    <t>Servicios de asociaciones y servicios personales</t>
  </si>
  <si>
    <t>Sección de actividad económica</t>
  </si>
  <si>
    <t>Sum. de agua, cloacas, gestión de residuos y recup. de mat. y saneam. púb.</t>
  </si>
  <si>
    <r>
      <t>Total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</si>
  <si>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Valores redondeados.</t>
    </r>
  </si>
  <si>
    <r>
      <t>Empresas y empleo privado registrado según sección de actividad económica (Clasificador de Actividades Económicas). Región 5. 1º Trimestre 2013 - 1º Trimestre 2014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</si>
  <si>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Datos provisorios actualizados a abril de 2014.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</si>
</sst>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4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E34" sqref="E34"/>
    </sheetView>
  </sheetViews>
  <sheetFormatPr defaultColWidth="11.421875" defaultRowHeight="12.75"/>
  <cols>
    <col min="1" max="1" width="65.57421875" style="1" customWidth="1"/>
    <col min="2" max="11" width="11.00390625" style="1" customWidth="1"/>
    <col min="12" max="16384" width="11.421875" style="1" customWidth="1"/>
  </cols>
  <sheetData>
    <row r="1" ht="14.25">
      <c r="A1" s="2" t="s">
        <v>25</v>
      </c>
    </row>
    <row r="2" ht="12.75">
      <c r="A2" s="2"/>
    </row>
    <row r="3" spans="1:11" ht="12.75">
      <c r="A3" s="6"/>
      <c r="B3" s="14" t="str">
        <f>T("I / 2013")</f>
        <v>I / 2013</v>
      </c>
      <c r="C3" s="14"/>
      <c r="D3" s="14" t="str">
        <f>T("II / 2013")</f>
        <v>II / 2013</v>
      </c>
      <c r="E3" s="14"/>
      <c r="F3" s="14" t="str">
        <f>T("III / 2013")</f>
        <v>III / 2013</v>
      </c>
      <c r="G3" s="14"/>
      <c r="H3" s="14" t="str">
        <f>T("IV / 2013")</f>
        <v>IV / 2013</v>
      </c>
      <c r="I3" s="14"/>
      <c r="J3" s="14" t="str">
        <f>T("I / 2014")</f>
        <v>I / 2014</v>
      </c>
      <c r="K3" s="14"/>
    </row>
    <row r="4" spans="1:11" ht="12.75" customHeight="1">
      <c r="A4" s="15" t="s">
        <v>21</v>
      </c>
      <c r="B4" s="12" t="s">
        <v>6</v>
      </c>
      <c r="C4" s="12" t="s">
        <v>5</v>
      </c>
      <c r="D4" s="12" t="s">
        <v>6</v>
      </c>
      <c r="E4" s="12" t="s">
        <v>5</v>
      </c>
      <c r="F4" s="12" t="s">
        <v>6</v>
      </c>
      <c r="G4" s="12" t="s">
        <v>5</v>
      </c>
      <c r="H4" s="12" t="s">
        <v>6</v>
      </c>
      <c r="I4" s="12" t="s">
        <v>5</v>
      </c>
      <c r="J4" s="12" t="s">
        <v>6</v>
      </c>
      <c r="K4" s="12" t="s">
        <v>5</v>
      </c>
    </row>
    <row r="5" spans="1:11" ht="12.7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3.5">
      <c r="A7" s="5" t="s">
        <v>23</v>
      </c>
      <c r="B7" s="4">
        <f>B9+B10+B11+B12+B13+B14+B15+B16+B17+B18+B19+B20+B21+B22+B23+B24+B25+B26+B27+6</f>
        <v>4260</v>
      </c>
      <c r="C7" s="4">
        <f>C9+C10+C11+C12+C13+C14+C15+C16+C17+C18+C19+C20+C21+C22+C23+C24+C25+C26+C27+10</f>
        <v>24544</v>
      </c>
      <c r="D7" s="4">
        <f>D9+D10+D11+D12+D13+D14+D15+D16+D17+D18+D19+D20+D21+D22+D23+D24+D25+D26+D27+4</f>
        <v>4310</v>
      </c>
      <c r="E7" s="4">
        <f>E9+E10+E11+E12+E13+E14+E15+E16+E17+E18+E19+E20+E21+E22+E23+E24+E25+E26+E27+7</f>
        <v>24834</v>
      </c>
      <c r="F7" s="4">
        <f>F9+F10+F11+F12+F13+F14+F15+F16+F17+F18+F19+F20+F21+F22+F23+F24+F25+F26+F27+3</f>
        <v>4177</v>
      </c>
      <c r="G7" s="4">
        <f>G9+G10+G11+G12+G13+G14+G15+G16+G17+G18+G19+G20+G21+G22+G23+G24+G25+G26+G27+4</f>
        <v>24228</v>
      </c>
      <c r="H7" s="4">
        <f>H9+H10+H11+H12+H13+H14+H15+H16+H17+H18+H19+H20+H21+H22+H23+H24+H25+H26+H27+5</f>
        <v>4163</v>
      </c>
      <c r="I7" s="4">
        <f>I9+I10+I11+I12+I13+I14+I15+I16+I17+I18+I19+I20+I21+I22+I23+I24+I25+I26+I27+7</f>
        <v>24448</v>
      </c>
      <c r="J7" s="4">
        <f>J9+J10+J11+J12+J13+J14+J15+J16+J17+J18+J19+J20+J21+J22+J23+J24+J25+J26+J27+6</f>
        <v>4121</v>
      </c>
      <c r="K7" s="4">
        <f>K9+K10+K11+K12+K13+K14+K15+K16+K17+K18+K19+K20+K21+K22+K23+K24+K25+K26+K27+8</f>
        <v>24158</v>
      </c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11" t="s">
        <v>8</v>
      </c>
      <c r="B9" s="10">
        <v>7</v>
      </c>
      <c r="C9" s="10">
        <v>34</v>
      </c>
      <c r="D9" s="10">
        <v>7</v>
      </c>
      <c r="E9" s="10">
        <v>36</v>
      </c>
      <c r="F9" s="10">
        <v>7</v>
      </c>
      <c r="G9" s="10">
        <v>39</v>
      </c>
      <c r="H9" s="10">
        <v>7</v>
      </c>
      <c r="I9" s="10">
        <v>39</v>
      </c>
      <c r="J9" s="10">
        <v>7</v>
      </c>
      <c r="K9" s="10">
        <v>42</v>
      </c>
    </row>
    <row r="10" spans="1:11" ht="12.75">
      <c r="A10" s="11" t="s">
        <v>9</v>
      </c>
      <c r="B10" s="10">
        <v>1201</v>
      </c>
      <c r="C10" s="10">
        <v>3751</v>
      </c>
      <c r="D10" s="10">
        <v>1240</v>
      </c>
      <c r="E10" s="10">
        <v>3841</v>
      </c>
      <c r="F10" s="10">
        <v>1156</v>
      </c>
      <c r="G10" s="10">
        <v>3457</v>
      </c>
      <c r="H10" s="10">
        <v>1183</v>
      </c>
      <c r="I10" s="10">
        <v>3633</v>
      </c>
      <c r="J10" s="10">
        <v>1156</v>
      </c>
      <c r="K10" s="10">
        <v>3614</v>
      </c>
    </row>
    <row r="11" spans="1:11" ht="12.75">
      <c r="A11" s="11" t="s">
        <v>0</v>
      </c>
      <c r="B11" s="10">
        <v>401</v>
      </c>
      <c r="C11" s="10">
        <v>5403</v>
      </c>
      <c r="D11" s="10">
        <v>398</v>
      </c>
      <c r="E11" s="10">
        <v>5409</v>
      </c>
      <c r="F11" s="10">
        <v>400</v>
      </c>
      <c r="G11" s="10">
        <v>5423</v>
      </c>
      <c r="H11" s="10">
        <v>395</v>
      </c>
      <c r="I11" s="10">
        <v>5411</v>
      </c>
      <c r="J11" s="10">
        <v>390</v>
      </c>
      <c r="K11" s="10">
        <v>5371</v>
      </c>
    </row>
    <row r="12" spans="1:11" ht="12.75">
      <c r="A12" s="11" t="s">
        <v>10</v>
      </c>
      <c r="B12" s="10">
        <v>16</v>
      </c>
      <c r="C12" s="10">
        <v>419</v>
      </c>
      <c r="D12" s="10">
        <v>16</v>
      </c>
      <c r="E12" s="10">
        <v>417</v>
      </c>
      <c r="F12" s="10">
        <v>16</v>
      </c>
      <c r="G12" s="10">
        <v>418</v>
      </c>
      <c r="H12" s="10">
        <v>16</v>
      </c>
      <c r="I12" s="10">
        <v>419</v>
      </c>
      <c r="J12" s="10">
        <v>16</v>
      </c>
      <c r="K12" s="10">
        <v>424</v>
      </c>
    </row>
    <row r="13" spans="1:11" ht="12.75">
      <c r="A13" s="11" t="s">
        <v>22</v>
      </c>
      <c r="B13" s="10">
        <v>9</v>
      </c>
      <c r="C13" s="10">
        <v>121</v>
      </c>
      <c r="D13" s="10">
        <v>10</v>
      </c>
      <c r="E13" s="10">
        <v>124</v>
      </c>
      <c r="F13" s="10">
        <v>10</v>
      </c>
      <c r="G13" s="10">
        <v>124</v>
      </c>
      <c r="H13" s="10">
        <v>9</v>
      </c>
      <c r="I13" s="10">
        <v>125</v>
      </c>
      <c r="J13" s="10">
        <v>9</v>
      </c>
      <c r="K13" s="10">
        <v>126</v>
      </c>
    </row>
    <row r="14" spans="1:11" ht="12.75">
      <c r="A14" s="11" t="s">
        <v>1</v>
      </c>
      <c r="B14" s="10">
        <v>92</v>
      </c>
      <c r="C14" s="10">
        <v>748</v>
      </c>
      <c r="D14" s="10">
        <v>91</v>
      </c>
      <c r="E14" s="10">
        <v>747</v>
      </c>
      <c r="F14" s="10">
        <v>93</v>
      </c>
      <c r="G14" s="10">
        <v>741</v>
      </c>
      <c r="H14" s="10">
        <v>94</v>
      </c>
      <c r="I14" s="10">
        <v>715</v>
      </c>
      <c r="J14" s="10">
        <v>92</v>
      </c>
      <c r="K14" s="10">
        <v>743</v>
      </c>
    </row>
    <row r="15" spans="1:11" ht="12.75">
      <c r="A15" s="11" t="s">
        <v>2</v>
      </c>
      <c r="B15" s="10">
        <v>1102</v>
      </c>
      <c r="C15" s="10">
        <v>5763</v>
      </c>
      <c r="D15" s="10">
        <v>1103</v>
      </c>
      <c r="E15" s="10">
        <v>5874</v>
      </c>
      <c r="F15" s="10">
        <v>1097</v>
      </c>
      <c r="G15" s="10">
        <v>5709</v>
      </c>
      <c r="H15" s="10">
        <v>1090</v>
      </c>
      <c r="I15" s="10">
        <v>5822</v>
      </c>
      <c r="J15" s="10">
        <v>1069</v>
      </c>
      <c r="K15" s="10">
        <v>5680</v>
      </c>
    </row>
    <row r="16" spans="1:11" ht="12.75">
      <c r="A16" s="11" t="s">
        <v>11</v>
      </c>
      <c r="B16" s="10">
        <v>505</v>
      </c>
      <c r="C16" s="10">
        <v>1509</v>
      </c>
      <c r="D16" s="10">
        <v>526</v>
      </c>
      <c r="E16" s="10">
        <v>1514</v>
      </c>
      <c r="F16" s="10">
        <v>480</v>
      </c>
      <c r="G16" s="10">
        <v>1411</v>
      </c>
      <c r="H16" s="10">
        <v>449</v>
      </c>
      <c r="I16" s="10">
        <v>1344</v>
      </c>
      <c r="J16" s="10">
        <v>469</v>
      </c>
      <c r="K16" s="10">
        <v>1389</v>
      </c>
    </row>
    <row r="17" spans="1:11" ht="12.75">
      <c r="A17" s="11" t="s">
        <v>12</v>
      </c>
      <c r="B17" s="10">
        <v>81</v>
      </c>
      <c r="C17" s="10">
        <v>348</v>
      </c>
      <c r="D17" s="10">
        <v>76</v>
      </c>
      <c r="E17" s="10">
        <v>326</v>
      </c>
      <c r="F17" s="10">
        <v>83</v>
      </c>
      <c r="G17" s="10">
        <v>330</v>
      </c>
      <c r="H17" s="10">
        <v>88</v>
      </c>
      <c r="I17" s="10">
        <v>334</v>
      </c>
      <c r="J17" s="10">
        <v>86</v>
      </c>
      <c r="K17" s="10">
        <v>336</v>
      </c>
    </row>
    <row r="18" spans="1:11" ht="12.75">
      <c r="A18" s="11" t="s">
        <v>13</v>
      </c>
      <c r="B18" s="10">
        <v>32</v>
      </c>
      <c r="C18" s="10">
        <v>258</v>
      </c>
      <c r="D18" s="10">
        <v>31</v>
      </c>
      <c r="E18" s="10">
        <v>256</v>
      </c>
      <c r="F18" s="10">
        <v>30</v>
      </c>
      <c r="G18" s="10">
        <v>258</v>
      </c>
      <c r="H18" s="10">
        <v>30</v>
      </c>
      <c r="I18" s="10">
        <v>258</v>
      </c>
      <c r="J18" s="10">
        <v>30</v>
      </c>
      <c r="K18" s="10">
        <v>261</v>
      </c>
    </row>
    <row r="19" spans="1:11" ht="12.75">
      <c r="A19" s="11" t="s">
        <v>14</v>
      </c>
      <c r="B19" s="10">
        <v>38</v>
      </c>
      <c r="C19" s="10">
        <v>431</v>
      </c>
      <c r="D19" s="10">
        <v>37</v>
      </c>
      <c r="E19" s="10">
        <v>429</v>
      </c>
      <c r="F19" s="10">
        <v>37</v>
      </c>
      <c r="G19" s="10">
        <v>434</v>
      </c>
      <c r="H19" s="10">
        <v>37</v>
      </c>
      <c r="I19" s="10">
        <v>432</v>
      </c>
      <c r="J19" s="10">
        <v>37</v>
      </c>
      <c r="K19" s="10">
        <v>438</v>
      </c>
    </row>
    <row r="20" spans="1:11" ht="12.75">
      <c r="A20" s="11" t="s">
        <v>15</v>
      </c>
      <c r="B20" s="10">
        <v>89</v>
      </c>
      <c r="C20" s="10">
        <v>127</v>
      </c>
      <c r="D20" s="10">
        <v>94</v>
      </c>
      <c r="E20" s="10">
        <v>133</v>
      </c>
      <c r="F20" s="10">
        <v>93</v>
      </c>
      <c r="G20" s="10">
        <v>133</v>
      </c>
      <c r="H20" s="10">
        <v>90</v>
      </c>
      <c r="I20" s="10">
        <v>132</v>
      </c>
      <c r="J20" s="10">
        <v>88</v>
      </c>
      <c r="K20" s="10">
        <v>132</v>
      </c>
    </row>
    <row r="21" spans="1:11" ht="12.75">
      <c r="A21" s="11" t="s">
        <v>16</v>
      </c>
      <c r="B21" s="10">
        <v>225</v>
      </c>
      <c r="C21" s="10">
        <v>549</v>
      </c>
      <c r="D21" s="10">
        <v>223</v>
      </c>
      <c r="E21" s="10">
        <v>534</v>
      </c>
      <c r="F21" s="10">
        <v>222</v>
      </c>
      <c r="G21" s="10">
        <v>520</v>
      </c>
      <c r="H21" s="10">
        <v>220</v>
      </c>
      <c r="I21" s="10">
        <v>527</v>
      </c>
      <c r="J21" s="10">
        <v>219</v>
      </c>
      <c r="K21" s="10">
        <v>539</v>
      </c>
    </row>
    <row r="22" spans="1:11" ht="12.75">
      <c r="A22" s="11" t="s">
        <v>17</v>
      </c>
      <c r="B22" s="10">
        <v>25</v>
      </c>
      <c r="C22" s="10">
        <v>1176</v>
      </c>
      <c r="D22" s="10">
        <v>25</v>
      </c>
      <c r="E22" s="10">
        <v>1127</v>
      </c>
      <c r="F22" s="10">
        <v>25</v>
      </c>
      <c r="G22" s="10">
        <v>1124</v>
      </c>
      <c r="H22" s="10">
        <v>25</v>
      </c>
      <c r="I22" s="10">
        <v>1127</v>
      </c>
      <c r="J22" s="10">
        <v>25</v>
      </c>
      <c r="K22" s="10">
        <v>1159</v>
      </c>
    </row>
    <row r="23" spans="1:11" ht="12.75">
      <c r="A23" s="11" t="s">
        <v>3</v>
      </c>
      <c r="B23" s="10">
        <v>48</v>
      </c>
      <c r="C23" s="10">
        <v>1738</v>
      </c>
      <c r="D23" s="10">
        <v>49</v>
      </c>
      <c r="E23" s="10">
        <v>1885</v>
      </c>
      <c r="F23" s="10">
        <v>49</v>
      </c>
      <c r="G23" s="10">
        <v>1938</v>
      </c>
      <c r="H23" s="10">
        <v>49</v>
      </c>
      <c r="I23" s="10">
        <v>1951</v>
      </c>
      <c r="J23" s="10">
        <v>48</v>
      </c>
      <c r="K23" s="10">
        <v>1743</v>
      </c>
    </row>
    <row r="24" spans="1:11" ht="12.75">
      <c r="A24" s="11" t="s">
        <v>18</v>
      </c>
      <c r="B24" s="10">
        <v>126</v>
      </c>
      <c r="C24" s="10">
        <v>662</v>
      </c>
      <c r="D24" s="10">
        <v>125</v>
      </c>
      <c r="E24" s="10">
        <v>661</v>
      </c>
      <c r="F24" s="10">
        <v>124</v>
      </c>
      <c r="G24" s="10">
        <v>666</v>
      </c>
      <c r="H24" s="10">
        <v>123</v>
      </c>
      <c r="I24" s="10">
        <v>672</v>
      </c>
      <c r="J24" s="10">
        <v>125</v>
      </c>
      <c r="K24" s="10">
        <v>671</v>
      </c>
    </row>
    <row r="25" spans="1:11" ht="12.75">
      <c r="A25" s="11" t="s">
        <v>19</v>
      </c>
      <c r="B25" s="10">
        <v>47</v>
      </c>
      <c r="C25" s="10">
        <v>386</v>
      </c>
      <c r="D25" s="10">
        <v>49</v>
      </c>
      <c r="E25" s="10">
        <v>394</v>
      </c>
      <c r="F25" s="10">
        <v>48</v>
      </c>
      <c r="G25" s="10">
        <v>382</v>
      </c>
      <c r="H25" s="10">
        <v>49</v>
      </c>
      <c r="I25" s="10">
        <v>384</v>
      </c>
      <c r="J25" s="10">
        <v>47</v>
      </c>
      <c r="K25" s="10">
        <v>382</v>
      </c>
    </row>
    <row r="26" spans="1:11" ht="12.75">
      <c r="A26" s="11" t="s">
        <v>20</v>
      </c>
      <c r="B26" s="10">
        <v>206</v>
      </c>
      <c r="C26" s="10">
        <v>1105</v>
      </c>
      <c r="D26" s="10">
        <v>202</v>
      </c>
      <c r="E26" s="10">
        <v>1114</v>
      </c>
      <c r="F26" s="10">
        <v>200</v>
      </c>
      <c r="G26" s="10">
        <v>1111</v>
      </c>
      <c r="H26" s="10">
        <v>200</v>
      </c>
      <c r="I26" s="10">
        <v>1110</v>
      </c>
      <c r="J26" s="10">
        <v>198</v>
      </c>
      <c r="K26" s="10">
        <v>1094</v>
      </c>
    </row>
    <row r="27" spans="1:11" ht="12.75">
      <c r="A27" s="11" t="s">
        <v>4</v>
      </c>
      <c r="B27" s="10">
        <v>4</v>
      </c>
      <c r="C27" s="10">
        <v>6</v>
      </c>
      <c r="D27" s="10">
        <v>4</v>
      </c>
      <c r="E27" s="10">
        <v>6</v>
      </c>
      <c r="F27" s="10">
        <v>4</v>
      </c>
      <c r="G27" s="10">
        <v>6</v>
      </c>
      <c r="H27" s="10">
        <v>4</v>
      </c>
      <c r="I27" s="10">
        <v>6</v>
      </c>
      <c r="J27" s="10">
        <v>4</v>
      </c>
      <c r="K27" s="10">
        <v>6</v>
      </c>
    </row>
    <row r="28" spans="1:11" ht="12.7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30" ht="12.75">
      <c r="A30" s="7" t="s">
        <v>26</v>
      </c>
    </row>
    <row r="31" ht="12.75">
      <c r="A31" s="7" t="s">
        <v>24</v>
      </c>
    </row>
    <row r="32" ht="12.75">
      <c r="A32" s="7" t="s">
        <v>7</v>
      </c>
    </row>
  </sheetData>
  <sheetProtection/>
  <mergeCells count="16">
    <mergeCell ref="A4:A5"/>
    <mergeCell ref="J4:J5"/>
    <mergeCell ref="B3:C3"/>
    <mergeCell ref="D3:E3"/>
    <mergeCell ref="F3:G3"/>
    <mergeCell ref="H3:I3"/>
    <mergeCell ref="K4:K5"/>
    <mergeCell ref="J3:K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1968503937007874" right="0.1968503937007874" top="0.1968503937007874" bottom="0.1968503937007874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Martín</cp:lastModifiedBy>
  <cp:lastPrinted>2014-04-10T17:16:18Z</cp:lastPrinted>
  <dcterms:created xsi:type="dcterms:W3CDTF">2013-07-10T17:04:27Z</dcterms:created>
  <dcterms:modified xsi:type="dcterms:W3CDTF">2014-08-11T17:06:59Z</dcterms:modified>
  <cp:category/>
  <cp:version/>
  <cp:contentType/>
  <cp:contentStatus/>
</cp:coreProperties>
</file>